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<sst xmlns="http://schemas.openxmlformats.org/spreadsheetml/2006/main" count="41" uniqueCount="41">
  <si>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</si>
  <si>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</si>
  <si>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</si>
  <si>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</si>
  <si>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</si>
  <si>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</si>
  <si>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</si>
  <si>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</si>
  <si>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</si>
  <si>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</si>
  <si>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</si>
  <si>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</si>
  <si>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</si>
  <si>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</si>
  <si>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</si>
  <si>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</si>
  <si>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</si>
  <si>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</si>
  <si>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</si>
  <si>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Санитарное содержание здания и придомовой территории , руб</t>
  </si>
  <si>
    <t>Собираемость за 2016, %</t>
  </si>
  <si>
    <t>Итого остаток средств по "Текущему ремонту" на 2017год, руб.</t>
  </si>
  <si>
    <t>Задолженность собственников за 2015г</t>
  </si>
  <si>
    <t>Всего в 2016 год, руб.</t>
  </si>
  <si>
    <t>Итого собрано за 2016 год, руб.</t>
  </si>
  <si>
    <t>о расходовании денежных средств МКД по адресу: 
пос.Молодежный, ул Приморская, 21А</t>
  </si>
  <si>
    <t>ул Приморская 21А</t>
  </si>
  <si>
    <t>Поступление от провайдеров</t>
  </si>
  <si>
    <t>Остаток средств по "Текущему ремонту" на 2016г</t>
  </si>
  <si>
    <t>Использовали средств по "Текущему ремонту" в 2016 году, руб</t>
  </si>
  <si>
    <t>Светодиодные лампы</t>
  </si>
  <si>
    <t>Прочие материалы</t>
  </si>
  <si>
    <t>Алюминевые двери</t>
  </si>
  <si>
    <r>
      <rPr>
        <b/>
        <sz val="12"/>
        <rFont val="Times New Roman"/>
        <family val="1"/>
      </rPr>
      <t>Материалы</t>
    </r>
    <r>
      <rPr>
        <sz val="12"/>
        <rFont val="Times New Roman"/>
        <family val="1"/>
      </rPr>
      <t xml:space="preserve"> : </t>
    </r>
  </si>
  <si>
    <t>Работа (с учетом налогов с ФОТ) :</t>
  </si>
  <si>
    <t>Монтаж напольного щетинистого покрытия</t>
  </si>
  <si>
    <t>Покраска в подъезде</t>
  </si>
  <si>
    <t>Откачка колодца</t>
  </si>
  <si>
    <t>Материалы для ремонта в подъезде</t>
  </si>
  <si>
    <t>Чистка крыши</t>
  </si>
  <si>
    <t>с "01" января 2016г по "31" декабря 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</si>
</sst>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41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justify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shrinkToFit="1" readingOrder="1"/>
    </xf>
    <xf numFmtId="4" fontId="2" fillId="0" borderId="20" xfId="0" applyNumberFormat="1" applyFont="1" applyFill="1" applyBorder="1" applyAlignment="1">
      <alignment horizontal="right" vertical="center" shrinkToFit="1" readingOrder="1"/>
    </xf>
    <xf numFmtId="0" fontId="2" fillId="0" borderId="17" xfId="0" applyFont="1" applyBorder="1" applyAlignment="1">
      <alignment vertical="top" wrapText="1"/>
    </xf>
    <xf numFmtId="4" fontId="42" fillId="35" borderId="21" xfId="0" applyNumberFormat="1" applyFont="1" applyFill="1" applyBorder="1" applyAlignment="1">
      <alignment horizontal="right" vertical="center"/>
    </xf>
    <xf numFmtId="4" fontId="42" fillId="35" borderId="19" xfId="0" applyNumberFormat="1" applyFont="1" applyFill="1" applyBorder="1" applyAlignment="1">
      <alignment horizontal="right" vertical="center"/>
    </xf>
    <xf numFmtId="0" fontId="4" fillId="36" borderId="13" xfId="0" applyFont="1" applyFill="1" applyBorder="1" applyAlignment="1">
      <alignment horizontal="center" vertical="top" wrapText="1"/>
    </xf>
    <xf numFmtId="4" fontId="42" fillId="36" borderId="22" xfId="0" applyNumberFormat="1" applyFont="1" applyFill="1" applyBorder="1" applyAlignment="1">
      <alignment vertical="top" wrapText="1"/>
    </xf>
    <xf numFmtId="0" fontId="4" fillId="36" borderId="18" xfId="0" applyFont="1" applyFill="1" applyBorder="1" applyAlignment="1">
      <alignment horizontal="center" vertical="top" wrapText="1"/>
    </xf>
    <xf numFmtId="4" fontId="42" fillId="36" borderId="23" xfId="0" applyNumberFormat="1" applyFont="1" applyFill="1" applyBorder="1" applyAlignment="1">
      <alignment vertical="top" wrapText="1"/>
    </xf>
    <xf numFmtId="4" fontId="42" fillId="36" borderId="24" xfId="0" applyNumberFormat="1" applyFont="1" applyFill="1" applyBorder="1" applyAlignment="1">
      <alignment vertical="top" wrapText="1"/>
    </xf>
    <xf numFmtId="0" fontId="4" fillId="36" borderId="25" xfId="0" applyFont="1" applyFill="1" applyBorder="1" applyAlignment="1">
      <alignment horizontal="center" vertical="top" wrapText="1"/>
    </xf>
    <xf numFmtId="9" fontId="43" fillId="36" borderId="23" xfId="0" applyNumberFormat="1" applyFont="1" applyFill="1" applyBorder="1" applyAlignment="1">
      <alignment vertical="top" wrapText="1"/>
    </xf>
    <xf numFmtId="9" fontId="43" fillId="36" borderId="24" xfId="0" applyNumberFormat="1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vertical="center" shrinkToFit="1" readingOrder="1"/>
    </xf>
    <xf numFmtId="4" fontId="4" fillId="0" borderId="20" xfId="0" applyNumberFormat="1" applyFont="1" applyFill="1" applyBorder="1" applyAlignment="1">
      <alignment vertical="center" shrinkToFit="1" readingOrder="1"/>
    </xf>
    <xf numFmtId="4" fontId="4" fillId="0" borderId="27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26" xfId="0" applyNumberFormat="1" applyFont="1" applyFill="1" applyBorder="1" applyAlignment="1">
      <alignment horizontal="right" vertical="center" shrinkToFit="1" readingOrder="1"/>
    </xf>
    <xf numFmtId="4" fontId="2" fillId="0" borderId="20" xfId="0" applyNumberFormat="1" applyFont="1" applyFill="1" applyBorder="1" applyAlignment="1">
      <alignment horizontal="right" shrinkToFit="1" readingOrder="1"/>
    </xf>
    <xf numFmtId="4" fontId="2" fillId="0" borderId="28" xfId="0" applyNumberFormat="1" applyFont="1" applyFill="1" applyBorder="1" applyAlignment="1">
      <alignment horizontal="right" vertical="center" shrinkToFit="1" readingOrder="1"/>
    </xf>
    <xf numFmtId="4" fontId="2" fillId="0" borderId="12" xfId="0" applyNumberFormat="1" applyFont="1" applyFill="1" applyBorder="1" applyAlignment="1">
      <alignment horizontal="right" vertical="center" shrinkToFit="1" readingOrder="1"/>
    </xf>
    <xf numFmtId="4" fontId="2" fillId="0" borderId="27" xfId="0" applyNumberFormat="1" applyFont="1" applyFill="1" applyBorder="1" applyAlignment="1">
      <alignment horizontal="right" vertical="center" shrinkToFit="1" readingOrder="1"/>
    </xf>
    <xf numFmtId="4" fontId="2" fillId="0" borderId="11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42" fillId="35" borderId="29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shrinkToFit="1" readingOrder="1"/>
    </xf>
    <xf numFmtId="4" fontId="4" fillId="0" borderId="30" xfId="0" applyNumberFormat="1" applyFont="1" applyFill="1" applyBorder="1" applyAlignment="1">
      <alignment horizontal="right" vertical="center" shrinkToFit="1" readingOrder="1"/>
    </xf>
    <xf numFmtId="0" fontId="4" fillId="35" borderId="0" xfId="0" applyFont="1" applyFill="1" applyBorder="1" applyAlignment="1">
      <alignment horizontal="center" vertical="top" wrapText="1"/>
    </xf>
    <xf numFmtId="9" fontId="43" fillId="35" borderId="0" xfId="0" applyNumberFormat="1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4" fontId="4" fillId="0" borderId="33" xfId="0" applyNumberFormat="1" applyFont="1" applyFill="1" applyBorder="1" applyAlignment="1">
      <alignment horizontal="right" vertical="center" shrinkToFit="1" readingOrder="1"/>
    </xf>
    <xf numFmtId="0" fontId="32" fillId="0" borderId="33" xfId="0" applyFont="1" applyBorder="1" applyAlignment="1">
      <alignment/>
    </xf>
    <xf numFmtId="4" fontId="4" fillId="33" borderId="34" xfId="0" applyNumberFormat="1" applyFont="1" applyFill="1" applyBorder="1" applyAlignment="1">
      <alignment horizontal="center" shrinkToFit="1" readingOrder="1"/>
    </xf>
    <xf numFmtId="4" fontId="4" fillId="33" borderId="35" xfId="0" applyNumberFormat="1" applyFont="1" applyFill="1" applyBorder="1" applyAlignment="1">
      <alignment horizontal="center" shrinkToFit="1" readingOrder="1"/>
    </xf>
    <xf numFmtId="4" fontId="4" fillId="0" borderId="29" xfId="0" applyNumberFormat="1" applyFont="1" applyFill="1" applyBorder="1" applyAlignment="1">
      <alignment horizontal="right" vertical="center" shrinkToFit="1" readingOrder="1"/>
    </xf>
    <xf numFmtId="4" fontId="4" fillId="0" borderId="36" xfId="0" applyNumberFormat="1" applyFont="1" applyFill="1" applyBorder="1" applyAlignment="1">
      <alignment horizontal="right" vertical="center" shrinkToFit="1" readingOrder="1"/>
    </xf>
    <xf numFmtId="4" fontId="4" fillId="0" borderId="19" xfId="0" applyNumberFormat="1" applyFont="1" applyFill="1" applyBorder="1" applyAlignment="1">
      <alignment horizontal="right" vertical="center" shrinkToFit="1" readingOrder="1"/>
    </xf>
    <xf numFmtId="4" fontId="4" fillId="0" borderId="37" xfId="0" applyNumberFormat="1" applyFont="1" applyFill="1" applyBorder="1" applyAlignment="1">
      <alignment horizontal="right" vertical="center" shrinkToFit="1" readingOrder="1"/>
    </xf>
    <xf numFmtId="0" fontId="4" fillId="37" borderId="34" xfId="0" applyFont="1" applyFill="1" applyBorder="1" applyAlignment="1">
      <alignment horizontal="center" vertical="top" wrapText="1"/>
    </xf>
    <xf numFmtId="0" fontId="4" fillId="37" borderId="38" xfId="0" applyFont="1" applyFill="1" applyBorder="1" applyAlignment="1">
      <alignment horizontal="center" vertical="top" wrapText="1"/>
    </xf>
    <xf numFmtId="0" fontId="4" fillId="37" borderId="3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justify"/>
    </xf>
    <xf numFmtId="0" fontId="4" fillId="37" borderId="4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5.8515625" style="0" customWidth="1"/>
    <col min="2" max="3" width="25.8515625" style="0" customWidth="1"/>
  </cols>
  <sheetData>
    <row r="1" spans="1:3" ht="19.5">
      <c r="A1" s="67" t="s">
        <v>0</v>
      </c>
      <c r="B1" s="67"/>
      <c r="C1" s="67"/>
    </row>
    <row r="2" spans="1:3" ht="42" customHeight="1">
      <c r="A2" s="68" t="s">
        <v>25</v>
      </c>
      <c r="B2" s="68"/>
      <c r="C2" s="68"/>
    </row>
    <row r="3" spans="1:3" ht="19.5">
      <c r="A3" s="67" t="s">
        <v>40</v>
      </c>
      <c r="B3" s="67"/>
      <c r="C3" s="67"/>
    </row>
    <row r="4" spans="1:3" ht="16.5" thickBot="1">
      <c r="A4" s="48"/>
      <c r="B4" s="48"/>
      <c r="C4" s="48"/>
    </row>
    <row r="5" spans="1:3" ht="21" customHeight="1">
      <c r="A5" s="69" t="s">
        <v>1</v>
      </c>
      <c r="B5" s="71" t="s">
        <v>2</v>
      </c>
      <c r="C5" s="72"/>
    </row>
    <row r="6" spans="1:3" ht="18" customHeight="1">
      <c r="A6" s="70"/>
      <c r="B6" s="73" t="s">
        <v>26</v>
      </c>
      <c r="C6" s="74"/>
    </row>
    <row r="7" spans="1:3" ht="19.5" customHeight="1" thickBot="1">
      <c r="A7" s="70"/>
      <c r="B7" s="4" t="s">
        <v>3</v>
      </c>
      <c r="C7" s="5" t="s">
        <v>4</v>
      </c>
    </row>
    <row r="8" spans="1:3" s="1" customFormat="1" ht="19.5" customHeight="1" thickBot="1">
      <c r="A8" s="6" t="s">
        <v>5</v>
      </c>
      <c r="B8" s="58">
        <v>2210.8</v>
      </c>
      <c r="C8" s="59"/>
    </row>
    <row r="9" spans="1:3" s="1" customFormat="1" ht="25.5" customHeight="1">
      <c r="A9" s="7" t="s">
        <v>6</v>
      </c>
      <c r="B9" s="31">
        <v>264446.45</v>
      </c>
      <c r="C9" s="32">
        <v>272322.49</v>
      </c>
    </row>
    <row r="10" spans="1:3" s="1" customFormat="1" ht="16.5" customHeight="1">
      <c r="A10" s="8" t="s">
        <v>12</v>
      </c>
      <c r="B10" s="33">
        <f>75740.71+60263.71+35150.95</f>
        <v>171155.37</v>
      </c>
      <c r="C10" s="34">
        <f>55137.39+68069.26+32587.97</f>
        <v>155794.62</v>
      </c>
    </row>
    <row r="11" spans="1:3" s="1" customFormat="1" ht="20.25" customHeight="1" thickBot="1">
      <c r="A11" s="9" t="s">
        <v>7</v>
      </c>
      <c r="B11" s="33">
        <v>74512.96</v>
      </c>
      <c r="C11" s="34">
        <v>66432.37</v>
      </c>
    </row>
    <row r="12" spans="1:3" s="1" customFormat="1" ht="34.5" customHeight="1">
      <c r="A12" s="10" t="s">
        <v>16</v>
      </c>
      <c r="B12" s="42"/>
      <c r="C12" s="18"/>
    </row>
    <row r="13" spans="1:3" s="1" customFormat="1" ht="18.75" customHeight="1">
      <c r="A13" s="11" t="s">
        <v>9</v>
      </c>
      <c r="B13" s="35">
        <v>68207.03</v>
      </c>
      <c r="C13" s="36">
        <v>68549.94</v>
      </c>
    </row>
    <row r="14" spans="1:3" s="1" customFormat="1" ht="30" customHeight="1">
      <c r="A14" s="12" t="s">
        <v>19</v>
      </c>
      <c r="B14" s="37">
        <v>114011.72</v>
      </c>
      <c r="C14" s="38">
        <v>114249.9</v>
      </c>
    </row>
    <row r="15" spans="1:3" s="1" customFormat="1" ht="17.25" customHeight="1">
      <c r="A15" s="13" t="s">
        <v>14</v>
      </c>
      <c r="B15" s="40">
        <v>95426.43</v>
      </c>
      <c r="C15" s="38">
        <v>95208.25</v>
      </c>
    </row>
    <row r="16" spans="1:3" s="1" customFormat="1" ht="32.25" customHeight="1">
      <c r="A16" s="14" t="s">
        <v>15</v>
      </c>
      <c r="B16" s="39">
        <v>194169.92</v>
      </c>
      <c r="C16" s="41">
        <v>194224.83</v>
      </c>
    </row>
    <row r="17" spans="1:3" s="1" customFormat="1" ht="22.5" customHeight="1">
      <c r="A17" s="13" t="s">
        <v>17</v>
      </c>
      <c r="B17" s="37">
        <v>57255.86</v>
      </c>
      <c r="C17" s="38">
        <v>57124.95</v>
      </c>
    </row>
    <row r="18" spans="1:3" s="1" customFormat="1" ht="17.25" customHeight="1">
      <c r="A18" s="13" t="s">
        <v>18</v>
      </c>
      <c r="B18" s="37">
        <v>28400.58</v>
      </c>
      <c r="C18" s="38">
        <v>28834.5</v>
      </c>
    </row>
    <row r="19" spans="1:3" s="1" customFormat="1" ht="16.5" customHeight="1" thickBot="1">
      <c r="A19" s="15" t="s">
        <v>10</v>
      </c>
      <c r="B19" s="40">
        <v>52984.1</v>
      </c>
      <c r="C19" s="38">
        <v>53860.67</v>
      </c>
    </row>
    <row r="20" spans="1:3" ht="15.75" customHeight="1">
      <c r="A20" s="16" t="s">
        <v>11</v>
      </c>
      <c r="B20" s="60">
        <v>38859.26</v>
      </c>
      <c r="C20" s="62">
        <v>39794.4</v>
      </c>
    </row>
    <row r="21" spans="1:3" ht="14.25" customHeight="1" thickBot="1">
      <c r="A21" s="17" t="s">
        <v>8</v>
      </c>
      <c r="B21" s="61"/>
      <c r="C21" s="63"/>
    </row>
    <row r="22" spans="1:3" ht="23.25" customHeight="1">
      <c r="A22" s="11" t="s">
        <v>27</v>
      </c>
      <c r="B22" s="49">
        <v>3150</v>
      </c>
      <c r="C22" s="50"/>
    </row>
    <row r="23" spans="1:3" ht="17.25" customHeight="1">
      <c r="A23" s="53" t="s">
        <v>33</v>
      </c>
      <c r="B23" s="56"/>
      <c r="C23" s="57"/>
    </row>
    <row r="24" spans="1:3" ht="17.25" customHeight="1">
      <c r="A24" s="54" t="s">
        <v>32</v>
      </c>
      <c r="B24" s="56"/>
      <c r="C24" s="19">
        <v>24000</v>
      </c>
    </row>
    <row r="25" spans="1:3" ht="17.25" customHeight="1">
      <c r="A25" s="54" t="s">
        <v>30</v>
      </c>
      <c r="B25" s="56"/>
      <c r="C25" s="19">
        <v>4491.24</v>
      </c>
    </row>
    <row r="26" spans="1:3" ht="17.25" customHeight="1">
      <c r="A26" s="54" t="s">
        <v>38</v>
      </c>
      <c r="B26" s="56"/>
      <c r="C26" s="19">
        <v>2448.75</v>
      </c>
    </row>
    <row r="27" spans="1:3" ht="17.25" customHeight="1">
      <c r="A27" s="54" t="s">
        <v>31</v>
      </c>
      <c r="B27" s="56"/>
      <c r="C27" s="19">
        <f>1299.07+980.1</f>
        <v>2279.17</v>
      </c>
    </row>
    <row r="28" spans="1:3" ht="17.25" customHeight="1">
      <c r="A28" s="55" t="s">
        <v>34</v>
      </c>
      <c r="B28" s="56"/>
      <c r="C28" s="19"/>
    </row>
    <row r="29" spans="1:3" ht="17.25" customHeight="1">
      <c r="A29" s="54" t="s">
        <v>37</v>
      </c>
      <c r="B29" s="56"/>
      <c r="C29" s="19">
        <v>12000</v>
      </c>
    </row>
    <row r="30" spans="1:3" ht="19.5" customHeight="1">
      <c r="A30" s="54" t="s">
        <v>39</v>
      </c>
      <c r="B30" s="56"/>
      <c r="C30" s="19">
        <v>17660</v>
      </c>
    </row>
    <row r="31" spans="1:3" ht="17.25" customHeight="1">
      <c r="A31" s="54" t="s">
        <v>35</v>
      </c>
      <c r="B31" s="56"/>
      <c r="C31" s="19">
        <v>1462</v>
      </c>
    </row>
    <row r="32" spans="1:3" ht="22.5" customHeight="1" thickBot="1">
      <c r="A32" s="54" t="s">
        <v>36</v>
      </c>
      <c r="B32" s="56"/>
      <c r="C32" s="2">
        <v>4557</v>
      </c>
    </row>
    <row r="33" spans="1:3" ht="15" customHeight="1" thickBot="1">
      <c r="A33" s="64" t="s">
        <v>13</v>
      </c>
      <c r="B33" s="65"/>
      <c r="C33" s="66"/>
    </row>
    <row r="34" spans="1:3" ht="14.25" customHeight="1" thickBot="1">
      <c r="A34" s="20"/>
      <c r="B34" s="21">
        <f>C34</f>
        <v>0</v>
      </c>
      <c r="C34" s="22">
        <v>0</v>
      </c>
    </row>
    <row r="35" spans="1:3" ht="16.5" thickBot="1">
      <c r="A35" s="23" t="s">
        <v>23</v>
      </c>
      <c r="B35" s="24">
        <f>B20+B19+B18+B17+B16+B15+B14+B13+B11+B10+B9+B34</f>
        <v>1159429.68</v>
      </c>
      <c r="C35" s="24">
        <f>C20+C19+C18+C17+C16+C15+C14+C13+C11+C10+C9+C34</f>
        <v>1146396.92</v>
      </c>
    </row>
    <row r="36" spans="1:3" ht="18.75" customHeight="1">
      <c r="A36" s="20" t="s">
        <v>22</v>
      </c>
      <c r="B36" s="43"/>
      <c r="C36" s="22">
        <v>244513.36</v>
      </c>
    </row>
    <row r="37" spans="1:3" ht="16.5" thickBot="1">
      <c r="A37" s="25" t="s">
        <v>24</v>
      </c>
      <c r="B37" s="26">
        <f>B35-C36</f>
        <v>914916.32</v>
      </c>
      <c r="C37" s="27"/>
    </row>
    <row r="38" spans="1:3" ht="16.5" thickBot="1">
      <c r="A38" s="28" t="s">
        <v>20</v>
      </c>
      <c r="B38" s="29">
        <f>B37/C35</f>
        <v>0.7980798831874042</v>
      </c>
      <c r="C38" s="30"/>
    </row>
    <row r="39" spans="1:3" ht="15.75">
      <c r="A39" s="51"/>
      <c r="B39" s="52"/>
      <c r="C39" s="52"/>
    </row>
    <row r="40" spans="1:3" ht="15.75">
      <c r="A40" s="44" t="s">
        <v>28</v>
      </c>
      <c r="B40" s="44"/>
      <c r="C40" s="45">
        <v>33722.3</v>
      </c>
    </row>
    <row r="41" spans="1:3" ht="15.75">
      <c r="A41" s="44" t="s">
        <v>29</v>
      </c>
      <c r="B41" s="45"/>
      <c r="C41" s="46">
        <f>C24+C25+C26+C27+C29+C30+C31+C32</f>
        <v>68898.16</v>
      </c>
    </row>
    <row r="42" spans="1:3" ht="15.75">
      <c r="A42" s="47" t="s">
        <v>21</v>
      </c>
      <c r="B42" s="45"/>
      <c r="C42" s="46">
        <f>C40-C41+B20+B22</f>
        <v>6833.4000000000015</v>
      </c>
    </row>
    <row r="43" spans="1:3" ht="18.75">
      <c r="A43" s="3"/>
      <c r="B43" s="3"/>
      <c r="C43" s="3"/>
    </row>
  </sheetData>
  <sheetProtection/>
  <mergeCells count="10">
    <mergeCell ref="B8:C8"/>
    <mergeCell ref="B20:B21"/>
    <mergeCell ref="C20:C21"/>
    <mergeCell ref="A33:C33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2017-02-22T00:24:43Z</cp:lastPrinted>
  <dcterms:created xsi:type="dcterms:W3CDTF">2014-03-11T05:37:36Z</dcterms:created>
  <dcterms:modified xsi:type="dcterms:W3CDTF">2017-02-22T00:24:47Z</dcterms:modified>
  <cp:category/>
  <cp:version/>
  <cp:contentType/>
  <cp:contentStatus/>
</cp:coreProperties>
</file>